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15480" windowHeight="571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kallioniemi Oy</author>
    <author>Kallioniemi Kari</author>
  </authors>
  <commentList>
    <comment ref="H5" authorId="0">
      <text>
        <r>
          <rPr>
            <b/>
            <sz val="8"/>
            <rFont val="Tahoma"/>
            <family val="2"/>
          </rPr>
          <t xml:space="preserve">Varattu pääoma-sijoituksille:
 - yks.sijoitukset
 - yks.lainat 
 - jne 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Varattu pääoma-sijoituksille:
 - yks.sijoitukset
 - yks.lainat 
 - jne </t>
        </r>
      </text>
    </comment>
    <comment ref="C7" authorId="1">
      <text>
        <r>
          <rPr>
            <sz val="8"/>
            <rFont val="Tahoma"/>
            <family val="2"/>
          </rPr>
          <t xml:space="preserve">TARKISTA MYYNTIKATTEESTA,
ETTÄ SYÖTIT MUUTOKSEN OIKEIN
( +/- )
</t>
        </r>
      </text>
    </comment>
  </commentList>
</comments>
</file>

<file path=xl/sharedStrings.xml><?xml version="1.0" encoding="utf-8"?>
<sst xmlns="http://schemas.openxmlformats.org/spreadsheetml/2006/main" count="77" uniqueCount="74">
  <si>
    <t>TULOSLASKELMA</t>
  </si>
  <si>
    <t>Liikevaihto</t>
  </si>
  <si>
    <t>Liiketoiminnan muut tuotot</t>
  </si>
  <si>
    <t xml:space="preserve">Liikevaihto oikaisuerineen </t>
  </si>
  <si>
    <t xml:space="preserve">Ostot tilikauden aikana </t>
  </si>
  <si>
    <t>Ainekäyttö</t>
  </si>
  <si>
    <t>Ulkopuoliset palvelut</t>
  </si>
  <si>
    <t>Muuttuvat henkilöstökulut</t>
  </si>
  <si>
    <t>Muut muuttuvat kulut</t>
  </si>
  <si>
    <t>Myyntikate</t>
  </si>
  <si>
    <t>Kiinteät henkilöstökulut</t>
  </si>
  <si>
    <t>Vuokrat</t>
  </si>
  <si>
    <t>Muut kiinteät kulut</t>
  </si>
  <si>
    <t>Käyttökate</t>
  </si>
  <si>
    <t xml:space="preserve">Poistot rakennuksista ja rakennelmista </t>
  </si>
  <si>
    <t>Poistot koneista</t>
  </si>
  <si>
    <t>Liikevoitto / tappio</t>
  </si>
  <si>
    <t>Korkokulut</t>
  </si>
  <si>
    <t>Muut rahoituskulut</t>
  </si>
  <si>
    <t>Voitto / tappio ennen satunn.eriä</t>
  </si>
  <si>
    <t>Voitto / tappio ennen varauksia ja veroja</t>
  </si>
  <si>
    <t>Välittömät verot</t>
  </si>
  <si>
    <t>Tilikauden voitto</t>
  </si>
  <si>
    <t>TASE VASTAAVAA</t>
  </si>
  <si>
    <t xml:space="preserve">Perustamis- ja järjestelymenot </t>
  </si>
  <si>
    <t>Tutkimus- ja kehittämismenot</t>
  </si>
  <si>
    <t>Liikearvo</t>
  </si>
  <si>
    <t>Aineettomat hyödykkeet</t>
  </si>
  <si>
    <t>Maa- vesialueet</t>
  </si>
  <si>
    <t>Rakennukset- ja rakennelmat</t>
  </si>
  <si>
    <t>Koneet ja kalusto</t>
  </si>
  <si>
    <t>Aineelliset hyödykkeet</t>
  </si>
  <si>
    <t>Pitkäaikaiset osakkeet ja osuudet</t>
  </si>
  <si>
    <t>Pitkäaikaiset lainasaamiset</t>
  </si>
  <si>
    <t>Muut arvostuserät</t>
  </si>
  <si>
    <t>Käyttöom.arvopap+ pitkäaik.sij.</t>
  </si>
  <si>
    <t>Käyttöomaisuus yhtensä</t>
  </si>
  <si>
    <t>Aineet ja tarvikkeet</t>
  </si>
  <si>
    <t>Ennakkomaksut</t>
  </si>
  <si>
    <t>Vaihto-omaisuus</t>
  </si>
  <si>
    <t>Myyntisaamiset</t>
  </si>
  <si>
    <t>Siirtosaamiset</t>
  </si>
  <si>
    <t>Muut saamiset</t>
  </si>
  <si>
    <t>Saamiset</t>
  </si>
  <si>
    <t>Osakkeet ja osuudet</t>
  </si>
  <si>
    <t>Muut arvopaperit</t>
  </si>
  <si>
    <t>Rahoitusomaisuusarvopaperit</t>
  </si>
  <si>
    <t>Rahat ja pankkisaamiset</t>
  </si>
  <si>
    <t>Rahoitusomaisuus yhteensä</t>
  </si>
  <si>
    <t>Vastaavaa yhteensä</t>
  </si>
  <si>
    <t>TASE VASTATTAVAA</t>
  </si>
  <si>
    <t>Muu pääoma</t>
  </si>
  <si>
    <t>Edellisten tilikausien voitto</t>
  </si>
  <si>
    <t>Varaukset</t>
  </si>
  <si>
    <t>Pitkäaikainen vieras pääoma</t>
  </si>
  <si>
    <t>Lyhytaikaiset lainat rahoituslaitoksilta</t>
  </si>
  <si>
    <t>Saadut lyhytaikaiset ennakot</t>
  </si>
  <si>
    <t>Ostovelat</t>
  </si>
  <si>
    <t>Rahoitusvekselit</t>
  </si>
  <si>
    <t>Siirtovelat</t>
  </si>
  <si>
    <t>Muut lyhytaikaiset velat</t>
  </si>
  <si>
    <t>Lyhytaikainen vieras pääoma</t>
  </si>
  <si>
    <t>Vieras Pääoma yhteensä</t>
  </si>
  <si>
    <t>Vastattavaa yhteensä</t>
  </si>
  <si>
    <t>2008</t>
  </si>
  <si>
    <t xml:space="preserve"> </t>
  </si>
  <si>
    <t>Pitkäaikaiset lainat</t>
  </si>
  <si>
    <r>
      <t>Varastojen muutos  (</t>
    </r>
    <r>
      <rPr>
        <sz val="11"/>
        <color indexed="10"/>
        <rFont val="Calibri"/>
        <family val="2"/>
      </rPr>
      <t>huom!</t>
    </r>
    <r>
      <rPr>
        <sz val="11"/>
        <color theme="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kasvu = -</t>
    </r>
    <r>
      <rPr>
        <sz val="11"/>
        <color theme="1"/>
        <rFont val="Calibri"/>
        <family val="2"/>
      </rPr>
      <t xml:space="preserve"> )</t>
    </r>
  </si>
  <si>
    <r>
      <t xml:space="preserve">Satunnaiset tuotot 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( - )</t>
    </r>
  </si>
  <si>
    <r>
      <t xml:space="preserve">Osingot ja yks.otot </t>
    </r>
    <r>
      <rPr>
        <b/>
        <sz val="11"/>
        <color indexed="10"/>
        <rFont val="Calibri"/>
        <family val="2"/>
      </rPr>
      <t>(-)</t>
    </r>
  </si>
  <si>
    <t>Osakepääoma</t>
  </si>
  <si>
    <t>Tlinpäätössiirrot</t>
  </si>
  <si>
    <t>Vieras Pääoma</t>
  </si>
  <si>
    <t xml:space="preserve">Oma Pääoma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</si>
</sst>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yy"/>
    <numFmt numFmtId="165" formatCode="[$-40B]d\.\ mmmm&quot;ta &quot;yyyy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3" fontId="47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1" fontId="2" fillId="33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3" fontId="0" fillId="34" borderId="12" xfId="0" applyNumberFormat="1" applyFont="1" applyFill="1" applyBorder="1" applyAlignment="1" applyProtection="1">
      <alignment/>
      <protection locked="0"/>
    </xf>
    <xf numFmtId="1" fontId="0" fillId="34" borderId="12" xfId="0" applyNumberFormat="1" applyFont="1" applyFill="1" applyBorder="1" applyAlignment="1" applyProtection="1">
      <alignment/>
      <protection locked="0"/>
    </xf>
    <xf numFmtId="0" fontId="6" fillId="35" borderId="12" xfId="0" applyFont="1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0" fillId="34" borderId="11" xfId="0" applyNumberFormat="1" applyFont="1" applyFill="1" applyBorder="1" applyAlignment="1" applyProtection="1">
      <alignment/>
      <protection locked="0"/>
    </xf>
    <xf numFmtId="3" fontId="5" fillId="34" borderId="11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3" fontId="6" fillId="36" borderId="12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/>
    </xf>
    <xf numFmtId="0" fontId="6" fillId="26" borderId="12" xfId="0" applyFont="1" applyFill="1" applyBorder="1" applyAlignment="1">
      <alignment/>
    </xf>
    <xf numFmtId="3" fontId="6" fillId="26" borderId="12" xfId="0" applyNumberFormat="1" applyFont="1" applyFill="1" applyBorder="1" applyAlignment="1">
      <alignment/>
    </xf>
    <xf numFmtId="0" fontId="2" fillId="14" borderId="11" xfId="0" applyFont="1" applyFill="1" applyBorder="1" applyAlignment="1">
      <alignment/>
    </xf>
    <xf numFmtId="49" fontId="2" fillId="14" borderId="11" xfId="0" applyNumberFormat="1" applyFont="1" applyFill="1" applyBorder="1" applyAlignment="1">
      <alignment horizontal="center"/>
    </xf>
    <xf numFmtId="1" fontId="2" fillId="14" borderId="11" xfId="0" applyNumberFormat="1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3" fontId="6" fillId="37" borderId="12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9.140625" defaultRowHeight="15"/>
  <cols>
    <col min="1" max="1" width="3.00390625" style="0" customWidth="1"/>
    <col min="2" max="2" width="30.140625" style="0" customWidth="1"/>
    <col min="3" max="3" width="9.7109375" style="0" customWidth="1"/>
    <col min="4" max="4" width="3.421875" style="0" customWidth="1"/>
    <col min="5" max="5" width="36.421875" style="0" customWidth="1"/>
    <col min="6" max="6" width="9.140625" style="0" customWidth="1"/>
    <col min="7" max="7" width="5.28125" style="0" customWidth="1"/>
    <col min="8" max="8" width="31.7109375" style="0" customWidth="1"/>
    <col min="9" max="9" width="10.28125" style="0" customWidth="1"/>
  </cols>
  <sheetData>
    <row r="1" ht="7.5" customHeight="1"/>
    <row r="2" spans="2:9" ht="15">
      <c r="B2" s="1" t="s">
        <v>0</v>
      </c>
      <c r="C2" s="4" t="s">
        <v>65</v>
      </c>
      <c r="E2" s="24" t="s">
        <v>23</v>
      </c>
      <c r="F2" s="25" t="s">
        <v>64</v>
      </c>
      <c r="H2" s="24" t="s">
        <v>50</v>
      </c>
      <c r="I2" s="26">
        <v>2008</v>
      </c>
    </row>
    <row r="3" spans="2:9" ht="15">
      <c r="B3" s="11" t="s">
        <v>1</v>
      </c>
      <c r="C3" s="6"/>
      <c r="E3" s="5" t="s">
        <v>24</v>
      </c>
      <c r="F3" s="6">
        <v>0</v>
      </c>
      <c r="H3" s="5" t="s">
        <v>70</v>
      </c>
      <c r="I3" s="6">
        <v>0</v>
      </c>
    </row>
    <row r="4" spans="2:9" ht="15" customHeight="1">
      <c r="B4" s="12" t="s">
        <v>2</v>
      </c>
      <c r="C4" s="6">
        <v>0</v>
      </c>
      <c r="E4" s="5" t="s">
        <v>25</v>
      </c>
      <c r="F4" s="7">
        <v>0</v>
      </c>
      <c r="H4" s="5" t="s">
        <v>69</v>
      </c>
      <c r="I4" s="6">
        <v>0</v>
      </c>
    </row>
    <row r="5" spans="2:9" ht="15" customHeight="1">
      <c r="B5" s="8" t="s">
        <v>3</v>
      </c>
      <c r="C5" s="9">
        <f>C3+C4</f>
        <v>0</v>
      </c>
      <c r="E5" s="5" t="s">
        <v>26</v>
      </c>
      <c r="F5" s="6">
        <v>0</v>
      </c>
      <c r="H5" s="5" t="s">
        <v>51</v>
      </c>
      <c r="I5" s="6">
        <v>0</v>
      </c>
    </row>
    <row r="6" spans="2:9" ht="15">
      <c r="B6" s="5" t="s">
        <v>4</v>
      </c>
      <c r="C6" s="6">
        <v>0</v>
      </c>
      <c r="E6" s="8" t="s">
        <v>27</v>
      </c>
      <c r="F6" s="9">
        <f>F3+F4+F5</f>
        <v>0</v>
      </c>
      <c r="H6" s="5" t="s">
        <v>52</v>
      </c>
      <c r="I6" s="6">
        <v>0</v>
      </c>
    </row>
    <row r="7" spans="2:10" ht="15">
      <c r="B7" s="5" t="s">
        <v>67</v>
      </c>
      <c r="C7" s="6">
        <v>0</v>
      </c>
      <c r="E7" s="5" t="s">
        <v>28</v>
      </c>
      <c r="F7" s="6">
        <v>0</v>
      </c>
      <c r="H7" s="18" t="s">
        <v>22</v>
      </c>
      <c r="I7" s="6">
        <f>C27</f>
        <v>0</v>
      </c>
      <c r="J7" s="2"/>
    </row>
    <row r="8" spans="2:9" ht="15">
      <c r="B8" s="11" t="s">
        <v>5</v>
      </c>
      <c r="C8" s="13">
        <f>C6+C7</f>
        <v>0</v>
      </c>
      <c r="E8" s="5" t="s">
        <v>29</v>
      </c>
      <c r="F8" s="6">
        <v>0</v>
      </c>
      <c r="H8" s="19" t="s">
        <v>73</v>
      </c>
      <c r="I8" s="21">
        <f>SUM(I3:I7)</f>
        <v>0</v>
      </c>
    </row>
    <row r="9" spans="2:9" ht="15.75" customHeight="1">
      <c r="B9" s="5" t="s">
        <v>6</v>
      </c>
      <c r="C9" s="6">
        <v>0</v>
      </c>
      <c r="E9" s="5" t="s">
        <v>30</v>
      </c>
      <c r="F9" s="6">
        <v>0</v>
      </c>
      <c r="H9" s="5" t="s">
        <v>71</v>
      </c>
      <c r="I9" s="6">
        <v>0</v>
      </c>
    </row>
    <row r="10" spans="2:9" ht="15.75" customHeight="1">
      <c r="B10" s="5" t="s">
        <v>7</v>
      </c>
      <c r="C10" s="6">
        <v>0</v>
      </c>
      <c r="E10" s="8" t="s">
        <v>31</v>
      </c>
      <c r="F10" s="9">
        <f>F7+F8+F9</f>
        <v>0</v>
      </c>
      <c r="H10" s="28" t="s">
        <v>53</v>
      </c>
      <c r="I10" s="6">
        <f>I9</f>
        <v>0</v>
      </c>
    </row>
    <row r="11" spans="2:9" ht="16.5" customHeight="1">
      <c r="B11" s="5" t="s">
        <v>8</v>
      </c>
      <c r="C11" s="6">
        <v>0</v>
      </c>
      <c r="E11" s="5" t="s">
        <v>32</v>
      </c>
      <c r="F11" s="6">
        <v>0</v>
      </c>
      <c r="H11" s="28" t="s">
        <v>34</v>
      </c>
      <c r="I11" s="6">
        <v>0</v>
      </c>
    </row>
    <row r="12" spans="2:9" ht="15" thickBot="1">
      <c r="B12" s="10" t="s">
        <v>9</v>
      </c>
      <c r="C12" s="14">
        <f>C5-C8-C9-C10-C11</f>
        <v>0</v>
      </c>
      <c r="E12" s="5" t="s">
        <v>33</v>
      </c>
      <c r="F12" s="6">
        <v>0</v>
      </c>
      <c r="H12" s="27" t="s">
        <v>72</v>
      </c>
      <c r="I12" s="29" t="s">
        <v>65</v>
      </c>
    </row>
    <row r="13" spans="2:9" ht="15" customHeight="1">
      <c r="B13" s="15" t="s">
        <v>10</v>
      </c>
      <c r="C13" s="16">
        <v>0</v>
      </c>
      <c r="E13" s="8" t="s">
        <v>35</v>
      </c>
      <c r="F13" s="9">
        <f>F11+F12</f>
        <v>0</v>
      </c>
      <c r="H13" s="28" t="s">
        <v>66</v>
      </c>
      <c r="I13" s="6">
        <v>0</v>
      </c>
    </row>
    <row r="14" spans="2:9" ht="13.5" customHeight="1">
      <c r="B14" s="5" t="s">
        <v>11</v>
      </c>
      <c r="C14" s="6">
        <v>0</v>
      </c>
      <c r="E14" s="19" t="s">
        <v>36</v>
      </c>
      <c r="F14" s="20">
        <f>F6+F10+F13</f>
        <v>0</v>
      </c>
      <c r="H14" s="22" t="s">
        <v>54</v>
      </c>
      <c r="I14" s="23">
        <f>I13</f>
        <v>0</v>
      </c>
    </row>
    <row r="15" spans="2:12" ht="14.25">
      <c r="B15" s="5" t="s">
        <v>12</v>
      </c>
      <c r="C15" s="6">
        <v>0</v>
      </c>
      <c r="E15" s="5" t="s">
        <v>37</v>
      </c>
      <c r="F15" s="6">
        <v>0</v>
      </c>
      <c r="H15" s="5" t="s">
        <v>55</v>
      </c>
      <c r="I15" s="6">
        <v>0</v>
      </c>
      <c r="L15" s="31"/>
    </row>
    <row r="16" spans="2:9" ht="15" thickBot="1">
      <c r="B16" s="10" t="s">
        <v>13</v>
      </c>
      <c r="C16" s="14">
        <f>C12-SUM(C13:C15)</f>
        <v>0</v>
      </c>
      <c r="E16" s="5" t="s">
        <v>38</v>
      </c>
      <c r="F16" s="6">
        <v>0</v>
      </c>
      <c r="H16" s="5" t="s">
        <v>56</v>
      </c>
      <c r="I16" s="6">
        <v>0</v>
      </c>
    </row>
    <row r="17" spans="2:9" ht="14.25">
      <c r="B17" s="15" t="s">
        <v>14</v>
      </c>
      <c r="C17" s="17">
        <v>0</v>
      </c>
      <c r="E17" s="19" t="s">
        <v>39</v>
      </c>
      <c r="F17" s="20">
        <f>F15+F16</f>
        <v>0</v>
      </c>
      <c r="H17" s="5" t="s">
        <v>57</v>
      </c>
      <c r="I17" s="6">
        <v>0</v>
      </c>
    </row>
    <row r="18" spans="2:9" ht="14.25">
      <c r="B18" s="5" t="s">
        <v>15</v>
      </c>
      <c r="C18" s="6">
        <v>0</v>
      </c>
      <c r="E18" s="5" t="s">
        <v>40</v>
      </c>
      <c r="F18" s="6">
        <v>0</v>
      </c>
      <c r="H18" s="5" t="s">
        <v>58</v>
      </c>
      <c r="I18" s="6">
        <v>0</v>
      </c>
    </row>
    <row r="19" spans="2:9" ht="15" thickBot="1">
      <c r="B19" s="10" t="s">
        <v>16</v>
      </c>
      <c r="C19" s="14">
        <f>C16-C17-C18</f>
        <v>0</v>
      </c>
      <c r="E19" s="5" t="s">
        <v>41</v>
      </c>
      <c r="F19" s="6">
        <v>0</v>
      </c>
      <c r="H19" s="5" t="s">
        <v>59</v>
      </c>
      <c r="I19" s="6">
        <v>0</v>
      </c>
    </row>
    <row r="20" spans="2:9" ht="14.25">
      <c r="B20" s="5" t="s">
        <v>17</v>
      </c>
      <c r="C20" s="6">
        <v>0</v>
      </c>
      <c r="E20" s="5" t="s">
        <v>42</v>
      </c>
      <c r="F20" s="6">
        <v>0</v>
      </c>
      <c r="H20" s="5" t="s">
        <v>60</v>
      </c>
      <c r="I20" s="6">
        <v>0</v>
      </c>
    </row>
    <row r="21" spans="2:9" ht="16.5" customHeight="1">
      <c r="B21" s="5" t="s">
        <v>18</v>
      </c>
      <c r="C21" s="6">
        <v>0</v>
      </c>
      <c r="E21" s="8" t="s">
        <v>43</v>
      </c>
      <c r="F21" s="9">
        <f>F18+F19+F20</f>
        <v>0</v>
      </c>
      <c r="H21" s="22" t="s">
        <v>61</v>
      </c>
      <c r="I21" s="23">
        <f>SUM(I15:I20)</f>
        <v>0</v>
      </c>
    </row>
    <row r="22" spans="2:9" ht="14.25">
      <c r="B22" s="8" t="s">
        <v>19</v>
      </c>
      <c r="C22" s="9">
        <f>C19-SUM(C20:C21)</f>
        <v>0</v>
      </c>
      <c r="E22" s="5" t="s">
        <v>44</v>
      </c>
      <c r="F22" s="6">
        <v>0</v>
      </c>
      <c r="H22" s="19" t="s">
        <v>62</v>
      </c>
      <c r="I22" s="20">
        <f>I14+I21</f>
        <v>0</v>
      </c>
    </row>
    <row r="23" spans="2:9" ht="15" thickBot="1">
      <c r="B23" s="5" t="s">
        <v>68</v>
      </c>
      <c r="C23" s="6">
        <v>0</v>
      </c>
      <c r="E23" s="5" t="s">
        <v>45</v>
      </c>
      <c r="F23" s="6">
        <v>0</v>
      </c>
      <c r="H23" s="10" t="s">
        <v>63</v>
      </c>
      <c r="I23" s="9">
        <f>I8+I22</f>
        <v>0</v>
      </c>
    </row>
    <row r="24" spans="2:15" ht="14.25">
      <c r="B24" s="5" t="s">
        <v>65</v>
      </c>
      <c r="C24" s="6">
        <v>0</v>
      </c>
      <c r="E24" s="8" t="s">
        <v>46</v>
      </c>
      <c r="F24" s="9">
        <f>F22+F23</f>
        <v>0</v>
      </c>
      <c r="O24" s="30"/>
    </row>
    <row r="25" spans="2:6" ht="14.25">
      <c r="B25" s="8" t="s">
        <v>20</v>
      </c>
      <c r="C25" s="9">
        <f>C22-C23+C24</f>
        <v>0</v>
      </c>
      <c r="E25" s="5" t="s">
        <v>47</v>
      </c>
      <c r="F25" s="6">
        <v>0</v>
      </c>
    </row>
    <row r="26" spans="2:6" ht="18" customHeight="1">
      <c r="B26" s="5" t="s">
        <v>21</v>
      </c>
      <c r="C26" s="6">
        <v>0</v>
      </c>
      <c r="E26" s="19" t="s">
        <v>48</v>
      </c>
      <c r="F26" s="20">
        <f>F24+F25</f>
        <v>0</v>
      </c>
    </row>
    <row r="27" spans="2:7" ht="15" thickBot="1">
      <c r="B27" s="10" t="s">
        <v>22</v>
      </c>
      <c r="C27" s="14">
        <f>C25-C26</f>
        <v>0</v>
      </c>
      <c r="E27" s="10" t="s">
        <v>49</v>
      </c>
      <c r="F27" s="9">
        <f>F14+F17+F21+F24+F25</f>
        <v>0</v>
      </c>
      <c r="G27" s="3">
        <f>F27-I23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Juhani Paavilainen</dc:creator>
  <cp:keywords/>
  <dc:description/>
  <cp:lastModifiedBy>Juhani Paavilainen</cp:lastModifiedBy>
  <dcterms:created xsi:type="dcterms:W3CDTF">2009-05-22T06:34:35Z</dcterms:created>
  <dcterms:modified xsi:type="dcterms:W3CDTF">2014-11-14T14:02:31Z</dcterms:modified>
  <cp:category/>
  <cp:version/>
  <cp:contentType/>
  <cp:contentStatus/>
</cp:coreProperties>
</file>